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91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M9" i="1" s="1"/>
  <c r="L11" i="1"/>
  <c r="M11" i="1" s="1"/>
  <c r="L12" i="1"/>
  <c r="L13" i="1"/>
  <c r="L14" i="1"/>
  <c r="M14" i="1" s="1"/>
  <c r="L15" i="1"/>
  <c r="M15" i="1" s="1"/>
  <c r="L16" i="1"/>
  <c r="L18" i="1"/>
  <c r="L19" i="1"/>
  <c r="M19" i="1" s="1"/>
  <c r="L20" i="1"/>
  <c r="M20" i="1" s="1"/>
  <c r="L21" i="1"/>
  <c r="L22" i="1"/>
  <c r="L23" i="1"/>
  <c r="M23" i="1" s="1"/>
  <c r="L25" i="1"/>
  <c r="L26" i="1"/>
  <c r="L27" i="1"/>
  <c r="L28" i="1"/>
  <c r="L29" i="1"/>
  <c r="L30" i="1"/>
  <c r="M30" i="1" s="1"/>
  <c r="L31" i="1"/>
  <c r="L32" i="1"/>
  <c r="M32" i="1" s="1"/>
  <c r="L33" i="1"/>
  <c r="M33" i="1" s="1"/>
  <c r="L7" i="1"/>
  <c r="K33" i="1"/>
  <c r="K32" i="1"/>
  <c r="K31" i="1"/>
  <c r="K30" i="1"/>
  <c r="K29" i="1"/>
  <c r="K28" i="1"/>
  <c r="K27" i="1"/>
  <c r="K26" i="1"/>
  <c r="K25" i="1"/>
  <c r="K23" i="1"/>
  <c r="K22" i="1"/>
  <c r="K21" i="1"/>
  <c r="K20" i="1"/>
  <c r="K19" i="1"/>
  <c r="K18" i="1"/>
  <c r="K16" i="1"/>
  <c r="K15" i="1"/>
  <c r="K14" i="1"/>
  <c r="K13" i="1"/>
  <c r="K12" i="1"/>
  <c r="K11" i="1"/>
  <c r="K8" i="1"/>
  <c r="K9" i="1"/>
  <c r="K7" i="1"/>
  <c r="M29" i="1" l="1"/>
  <c r="M28" i="1"/>
  <c r="M25" i="1"/>
  <c r="M31" i="1"/>
  <c r="M27" i="1"/>
  <c r="M22" i="1"/>
  <c r="M18" i="1"/>
  <c r="M13" i="1"/>
  <c r="M8" i="1"/>
  <c r="M7" i="1"/>
  <c r="M26" i="1"/>
  <c r="M21" i="1"/>
  <c r="M16" i="1"/>
  <c r="M12" i="1"/>
</calcChain>
</file>

<file path=xl/sharedStrings.xml><?xml version="1.0" encoding="utf-8"?>
<sst xmlns="http://schemas.openxmlformats.org/spreadsheetml/2006/main" count="36" uniqueCount="33">
  <si>
    <t>TOTAL NUMBER OF EMPLOYEES</t>
  </si>
  <si>
    <t xml:space="preserve">  FEMALE</t>
  </si>
  <si>
    <t xml:space="preserve">  MALE</t>
  </si>
  <si>
    <t xml:space="preserve">  TOTAL</t>
  </si>
  <si>
    <t>JOB TITLE</t>
  </si>
  <si>
    <t xml:space="preserve">  SENIOR EXECUTIVE(GM+AGM+GROUP MANAGER, COORDINATOR ETC.)</t>
  </si>
  <si>
    <t xml:space="preserve">  EXECUTIVE(DEPARTMENT DIRECTOR+DEPARTMENT MANAGER+MANAGER ETC.)</t>
  </si>
  <si>
    <t xml:space="preserve">  AUDITOR/DIRECTOR/ASSISTANT MANAGER</t>
  </si>
  <si>
    <t xml:space="preserve">  SUPERVISOR/SPECIALIST/ANALYST and Asst.</t>
  </si>
  <si>
    <t xml:space="preserve">  ADMINISTRATIVE STAFF</t>
  </si>
  <si>
    <t>LEVEL OF EDUCATION</t>
  </si>
  <si>
    <t xml:space="preserve">  SECONDARY EDUCATION (MIDDLE AND HIGH SCHOOL)</t>
  </si>
  <si>
    <t xml:space="preserve">  ASSOCIATE'S DEGREE</t>
  </si>
  <si>
    <t xml:space="preserve">  BACHELOR'S DEGREE</t>
  </si>
  <si>
    <t xml:space="preserve">  MASTER'S DEGREE</t>
  </si>
  <si>
    <t xml:space="preserve">  PhD</t>
  </si>
  <si>
    <t>GRADUATED FACULTY</t>
  </si>
  <si>
    <t xml:space="preserve">  ECONOMICS AND ADMINISTRATIVE SCIENCES</t>
  </si>
  <si>
    <t xml:space="preserve">  ENGINEERING</t>
  </si>
  <si>
    <t xml:space="preserve">  FUNDAMENTAL SCIENCES</t>
  </si>
  <si>
    <t xml:space="preserve">  LAW</t>
  </si>
  <si>
    <t xml:space="preserve">  OTHER</t>
  </si>
  <si>
    <t>STAFF WITH FOREIGN LANGUAGE PROFICIENCY (INTERMEDIATE OR UPPER LEVEL)</t>
  </si>
  <si>
    <t>STAFF WITH INTERNATIONALLY VALID CERTIFICATES</t>
  </si>
  <si>
    <t>CERTIFICATE OF PUBLIC ACCOUNTANTS (YMM,SMMM, SM)</t>
  </si>
  <si>
    <t>Notes:</t>
  </si>
  <si>
    <t>YMM: Sworn-in Certified Public Accountant</t>
  </si>
  <si>
    <t>SMMM: Certified Public Accountant</t>
  </si>
  <si>
    <t>SM: Public Accountant</t>
  </si>
  <si>
    <t>Leasing</t>
  </si>
  <si>
    <t>Factoring</t>
  </si>
  <si>
    <t>Financing</t>
  </si>
  <si>
    <t>AFI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</si>
</sst>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3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9" fontId="0" fillId="0" borderId="0" xfId="1" applyFont="1"/>
    <xf numFmtId="9" fontId="3" fillId="0" borderId="0" xfId="1" applyFont="1" applyBorder="1"/>
    <xf numFmtId="0" fontId="0" fillId="0" borderId="0" xfId="0" applyBorder="1"/>
    <xf numFmtId="0" fontId="1" fillId="0" borderId="0" xfId="0" applyFont="1" applyFill="1"/>
    <xf numFmtId="0" fontId="0" fillId="0" borderId="0" xfId="0" applyFont="1" applyFill="1"/>
    <xf numFmtId="0" fontId="0" fillId="0" borderId="0" xfId="0" applyFill="1"/>
    <xf numFmtId="0" fontId="5" fillId="0" borderId="0" xfId="0" applyFont="1" applyFill="1"/>
    <xf numFmtId="0" fontId="6" fillId="0" borderId="0" xfId="0" applyFont="1" applyFill="1"/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L40" sqref="L40"/>
    </sheetView>
  </sheetViews>
  <sheetFormatPr defaultRowHeight="14.5" x14ac:dyDescent="0.35"/>
  <cols>
    <col min="1" max="1" width="69.7265625" bestFit="1" customWidth="1"/>
    <col min="2" max="3" width="10.453125" bestFit="1" customWidth="1"/>
    <col min="4" max="4" width="3.1796875" customWidth="1"/>
    <col min="5" max="6" width="10.453125" bestFit="1" customWidth="1"/>
    <col min="7" max="7" width="2.7265625" customWidth="1"/>
    <col min="8" max="9" width="10.453125" bestFit="1" customWidth="1"/>
    <col min="10" max="10" width="1.81640625" customWidth="1"/>
    <col min="11" max="12" width="10.453125" bestFit="1" customWidth="1"/>
    <col min="13" max="14" width="10.1796875" bestFit="1" customWidth="1"/>
  </cols>
  <sheetData>
    <row r="1" spans="1:14" ht="15" thickBot="1" x14ac:dyDescent="0.4"/>
    <row r="2" spans="1:14" ht="15.75" customHeight="1" x14ac:dyDescent="0.35">
      <c r="A2" s="2"/>
      <c r="B2" s="26" t="s">
        <v>29</v>
      </c>
      <c r="C2" s="27"/>
      <c r="E2" s="26" t="s">
        <v>30</v>
      </c>
      <c r="F2" s="27"/>
      <c r="H2" s="26" t="s">
        <v>31</v>
      </c>
      <c r="I2" s="27"/>
      <c r="K2" s="26" t="s">
        <v>32</v>
      </c>
      <c r="L2" s="27"/>
    </row>
    <row r="3" spans="1:14" x14ac:dyDescent="0.35">
      <c r="A3" s="2"/>
      <c r="B3" s="28"/>
      <c r="C3" s="29"/>
      <c r="E3" s="28"/>
      <c r="F3" s="29"/>
      <c r="H3" s="28"/>
      <c r="I3" s="29"/>
      <c r="K3" s="28"/>
      <c r="L3" s="29"/>
    </row>
    <row r="4" spans="1:14" x14ac:dyDescent="0.35">
      <c r="A4" s="1"/>
      <c r="B4" s="3"/>
      <c r="C4" s="4"/>
      <c r="E4" s="3"/>
      <c r="F4" s="4"/>
      <c r="H4" s="3"/>
      <c r="I4" s="4"/>
      <c r="K4" s="3"/>
      <c r="L4" s="4"/>
    </row>
    <row r="5" spans="1:14" x14ac:dyDescent="0.35">
      <c r="B5" s="23">
        <v>42004</v>
      </c>
      <c r="C5" s="24">
        <v>42369</v>
      </c>
      <c r="D5" s="25"/>
      <c r="E5" s="23">
        <v>42004</v>
      </c>
      <c r="F5" s="24">
        <v>42369</v>
      </c>
      <c r="G5" s="25"/>
      <c r="H5" s="23">
        <v>42004</v>
      </c>
      <c r="I5" s="24">
        <v>42369</v>
      </c>
      <c r="J5" s="25"/>
      <c r="K5" s="23">
        <v>42004</v>
      </c>
      <c r="L5" s="24">
        <v>42369</v>
      </c>
    </row>
    <row r="6" spans="1:14" x14ac:dyDescent="0.35">
      <c r="A6" s="5" t="s">
        <v>0</v>
      </c>
      <c r="B6" s="6"/>
      <c r="C6" s="7"/>
      <c r="E6" s="6"/>
      <c r="F6" s="7"/>
      <c r="H6" s="6"/>
      <c r="I6" s="7"/>
      <c r="K6" s="6"/>
      <c r="L6" s="7"/>
    </row>
    <row r="7" spans="1:14" x14ac:dyDescent="0.35">
      <c r="A7" t="s">
        <v>1</v>
      </c>
      <c r="B7" s="8">
        <v>703</v>
      </c>
      <c r="C7" s="9">
        <v>738</v>
      </c>
      <c r="E7" s="8">
        <v>2362</v>
      </c>
      <c r="F7" s="9">
        <v>2411</v>
      </c>
      <c r="H7" s="8">
        <v>409</v>
      </c>
      <c r="I7" s="9">
        <v>404</v>
      </c>
      <c r="K7" s="8">
        <f>B7+E7+H7</f>
        <v>3474</v>
      </c>
      <c r="L7" s="9">
        <f>C7+F7+I7</f>
        <v>3553</v>
      </c>
      <c r="M7" s="15">
        <f>L7/$L$9</f>
        <v>0.50155279503105588</v>
      </c>
    </row>
    <row r="8" spans="1:14" x14ac:dyDescent="0.35">
      <c r="A8" t="s">
        <v>2</v>
      </c>
      <c r="B8" s="8">
        <v>734</v>
      </c>
      <c r="C8" s="9">
        <v>762</v>
      </c>
      <c r="E8" s="8">
        <v>2376</v>
      </c>
      <c r="F8" s="9">
        <v>2356</v>
      </c>
      <c r="H8" s="8">
        <v>339</v>
      </c>
      <c r="I8" s="9">
        <v>413</v>
      </c>
      <c r="K8" s="8">
        <f t="shared" ref="K8:K33" si="0">B8+E8+H8</f>
        <v>3449</v>
      </c>
      <c r="L8" s="9">
        <f t="shared" ref="L8:L33" si="1">C8+F8+I8</f>
        <v>3531</v>
      </c>
      <c r="M8" s="15">
        <f t="shared" ref="M8:M9" si="2">L8/$L$9</f>
        <v>0.49844720496894412</v>
      </c>
    </row>
    <row r="9" spans="1:14" x14ac:dyDescent="0.35">
      <c r="A9" s="10" t="s">
        <v>3</v>
      </c>
      <c r="B9" s="11">
        <v>1437</v>
      </c>
      <c r="C9" s="12">
        <v>1500</v>
      </c>
      <c r="E9" s="11">
        <v>4738</v>
      </c>
      <c r="F9" s="12">
        <v>4767</v>
      </c>
      <c r="H9" s="11">
        <v>748</v>
      </c>
      <c r="I9" s="12">
        <v>817</v>
      </c>
      <c r="K9" s="11">
        <f t="shared" si="0"/>
        <v>6923</v>
      </c>
      <c r="L9" s="12">
        <f t="shared" si="1"/>
        <v>7084</v>
      </c>
      <c r="M9" s="16">
        <f t="shared" si="2"/>
        <v>1</v>
      </c>
      <c r="N9" s="17"/>
    </row>
    <row r="10" spans="1:14" x14ac:dyDescent="0.35">
      <c r="A10" s="18" t="s">
        <v>4</v>
      </c>
      <c r="B10" s="6"/>
      <c r="C10" s="7"/>
      <c r="E10" s="6"/>
      <c r="F10" s="7"/>
      <c r="H10" s="6"/>
      <c r="I10" s="7"/>
      <c r="K10" s="6"/>
      <c r="L10" s="7"/>
    </row>
    <row r="11" spans="1:14" x14ac:dyDescent="0.35">
      <c r="A11" s="19" t="s">
        <v>5</v>
      </c>
      <c r="B11" s="8">
        <v>99</v>
      </c>
      <c r="C11" s="9">
        <v>106</v>
      </c>
      <c r="E11" s="8">
        <v>270</v>
      </c>
      <c r="F11" s="9">
        <v>278</v>
      </c>
      <c r="H11" s="8">
        <v>35</v>
      </c>
      <c r="I11" s="9">
        <v>38</v>
      </c>
      <c r="K11" s="8">
        <f t="shared" si="0"/>
        <v>404</v>
      </c>
      <c r="L11" s="9">
        <f t="shared" si="1"/>
        <v>422</v>
      </c>
      <c r="M11" s="15">
        <f t="shared" ref="M11:M16" si="3">L11/$L$9</f>
        <v>5.9570863918690008E-2</v>
      </c>
    </row>
    <row r="12" spans="1:14" x14ac:dyDescent="0.35">
      <c r="A12" s="19" t="s">
        <v>6</v>
      </c>
      <c r="B12" s="8">
        <v>330</v>
      </c>
      <c r="C12" s="9">
        <v>345</v>
      </c>
      <c r="E12" s="8">
        <v>769</v>
      </c>
      <c r="F12" s="9">
        <v>786</v>
      </c>
      <c r="H12" s="8">
        <v>108</v>
      </c>
      <c r="I12" s="9">
        <v>115</v>
      </c>
      <c r="K12" s="8">
        <f t="shared" si="0"/>
        <v>1207</v>
      </c>
      <c r="L12" s="9">
        <f t="shared" si="1"/>
        <v>1246</v>
      </c>
      <c r="M12" s="15">
        <f t="shared" si="3"/>
        <v>0.17588932806324112</v>
      </c>
    </row>
    <row r="13" spans="1:14" x14ac:dyDescent="0.35">
      <c r="A13" s="19" t="s">
        <v>7</v>
      </c>
      <c r="B13" s="8">
        <v>358</v>
      </c>
      <c r="C13" s="9">
        <v>388</v>
      </c>
      <c r="E13" s="8">
        <v>882</v>
      </c>
      <c r="F13" s="9">
        <v>910</v>
      </c>
      <c r="H13" s="8">
        <v>155</v>
      </c>
      <c r="I13" s="9">
        <v>165</v>
      </c>
      <c r="K13" s="8">
        <f t="shared" si="0"/>
        <v>1395</v>
      </c>
      <c r="L13" s="9">
        <f t="shared" si="1"/>
        <v>1463</v>
      </c>
      <c r="M13" s="15">
        <f t="shared" si="3"/>
        <v>0.20652173913043478</v>
      </c>
    </row>
    <row r="14" spans="1:14" x14ac:dyDescent="0.35">
      <c r="A14" s="19" t="s">
        <v>8</v>
      </c>
      <c r="B14" s="8">
        <v>533</v>
      </c>
      <c r="C14" s="9">
        <v>542</v>
      </c>
      <c r="E14" s="8">
        <v>2396</v>
      </c>
      <c r="F14" s="9">
        <v>2344</v>
      </c>
      <c r="H14" s="8">
        <v>408</v>
      </c>
      <c r="I14" s="9">
        <v>442</v>
      </c>
      <c r="K14" s="8">
        <f t="shared" si="0"/>
        <v>3337</v>
      </c>
      <c r="L14" s="9">
        <f t="shared" si="1"/>
        <v>3328</v>
      </c>
      <c r="M14" s="15">
        <f t="shared" si="3"/>
        <v>0.46979107848673068</v>
      </c>
    </row>
    <row r="15" spans="1:14" x14ac:dyDescent="0.35">
      <c r="A15" s="19" t="s">
        <v>9</v>
      </c>
      <c r="B15" s="8">
        <v>117</v>
      </c>
      <c r="C15" s="9">
        <v>119</v>
      </c>
      <c r="E15" s="8">
        <v>420</v>
      </c>
      <c r="F15" s="9">
        <v>449</v>
      </c>
      <c r="H15" s="8">
        <v>42</v>
      </c>
      <c r="I15" s="9">
        <v>57</v>
      </c>
      <c r="K15" s="8">
        <f t="shared" si="0"/>
        <v>579</v>
      </c>
      <c r="L15" s="9">
        <f t="shared" si="1"/>
        <v>625</v>
      </c>
      <c r="M15" s="15">
        <f t="shared" si="3"/>
        <v>8.8226990400903441E-2</v>
      </c>
    </row>
    <row r="16" spans="1:14" x14ac:dyDescent="0.35">
      <c r="A16" s="10" t="s">
        <v>3</v>
      </c>
      <c r="B16" s="11">
        <v>1437</v>
      </c>
      <c r="C16" s="12">
        <v>1500</v>
      </c>
      <c r="E16" s="11">
        <v>4737</v>
      </c>
      <c r="F16" s="12">
        <v>4767</v>
      </c>
      <c r="H16" s="11">
        <v>748</v>
      </c>
      <c r="I16" s="12">
        <v>817</v>
      </c>
      <c r="K16" s="11">
        <f t="shared" si="0"/>
        <v>6922</v>
      </c>
      <c r="L16" s="12">
        <f t="shared" si="1"/>
        <v>7084</v>
      </c>
      <c r="M16" s="16">
        <f t="shared" si="3"/>
        <v>1</v>
      </c>
    </row>
    <row r="17" spans="1:13" x14ac:dyDescent="0.35">
      <c r="A17" s="5" t="s">
        <v>10</v>
      </c>
      <c r="B17" s="6"/>
      <c r="C17" s="7"/>
      <c r="E17" s="6"/>
      <c r="F17" s="7"/>
      <c r="H17" s="6"/>
      <c r="I17" s="7"/>
      <c r="K17" s="6"/>
      <c r="L17" s="7"/>
    </row>
    <row r="18" spans="1:13" x14ac:dyDescent="0.35">
      <c r="A18" t="s">
        <v>11</v>
      </c>
      <c r="B18" s="8">
        <v>177</v>
      </c>
      <c r="C18" s="9">
        <v>173</v>
      </c>
      <c r="E18" s="8">
        <v>1426</v>
      </c>
      <c r="F18" s="9">
        <v>1399</v>
      </c>
      <c r="H18" s="8">
        <v>91</v>
      </c>
      <c r="I18" s="9">
        <v>113</v>
      </c>
      <c r="K18" s="8">
        <f t="shared" si="0"/>
        <v>1694</v>
      </c>
      <c r="L18" s="9">
        <f t="shared" si="1"/>
        <v>1685</v>
      </c>
      <c r="M18" s="15">
        <f t="shared" ref="M18:M23" si="4">L18/$L$9</f>
        <v>0.23785996612083568</v>
      </c>
    </row>
    <row r="19" spans="1:13" x14ac:dyDescent="0.35">
      <c r="A19" t="s">
        <v>12</v>
      </c>
      <c r="B19" s="8">
        <v>72</v>
      </c>
      <c r="C19" s="9">
        <v>77</v>
      </c>
      <c r="E19" s="8">
        <v>625</v>
      </c>
      <c r="F19" s="9">
        <v>606</v>
      </c>
      <c r="H19" s="8">
        <v>45</v>
      </c>
      <c r="I19" s="9">
        <v>49</v>
      </c>
      <c r="K19" s="8">
        <f t="shared" si="0"/>
        <v>742</v>
      </c>
      <c r="L19" s="9">
        <f t="shared" si="1"/>
        <v>732</v>
      </c>
      <c r="M19" s="15">
        <f t="shared" si="4"/>
        <v>0.10333145115753811</v>
      </c>
    </row>
    <row r="20" spans="1:13" x14ac:dyDescent="0.35">
      <c r="A20" t="s">
        <v>13</v>
      </c>
      <c r="B20" s="8">
        <v>1053</v>
      </c>
      <c r="C20" s="9">
        <v>1107</v>
      </c>
      <c r="E20" s="8">
        <v>2374</v>
      </c>
      <c r="F20" s="9">
        <v>2421</v>
      </c>
      <c r="H20" s="8">
        <v>504</v>
      </c>
      <c r="I20" s="9">
        <v>540</v>
      </c>
      <c r="K20" s="8">
        <f t="shared" si="0"/>
        <v>3931</v>
      </c>
      <c r="L20" s="9">
        <f t="shared" si="1"/>
        <v>4068</v>
      </c>
      <c r="M20" s="15">
        <f t="shared" si="4"/>
        <v>0.57425183512140032</v>
      </c>
    </row>
    <row r="21" spans="1:13" x14ac:dyDescent="0.35">
      <c r="A21" t="s">
        <v>14</v>
      </c>
      <c r="B21" s="8">
        <v>134</v>
      </c>
      <c r="C21" s="9">
        <v>142</v>
      </c>
      <c r="E21" s="8">
        <v>298</v>
      </c>
      <c r="F21" s="9">
        <v>328</v>
      </c>
      <c r="H21" s="8">
        <v>104</v>
      </c>
      <c r="I21" s="9">
        <v>112</v>
      </c>
      <c r="K21" s="8">
        <f t="shared" si="0"/>
        <v>536</v>
      </c>
      <c r="L21" s="9">
        <f t="shared" si="1"/>
        <v>582</v>
      </c>
      <c r="M21" s="15">
        <f t="shared" si="4"/>
        <v>8.2156973461321281E-2</v>
      </c>
    </row>
    <row r="22" spans="1:13" x14ac:dyDescent="0.35">
      <c r="A22" t="s">
        <v>15</v>
      </c>
      <c r="B22" s="8">
        <v>1</v>
      </c>
      <c r="C22" s="9">
        <v>1</v>
      </c>
      <c r="E22" s="8">
        <v>12</v>
      </c>
      <c r="F22" s="9">
        <v>13</v>
      </c>
      <c r="H22" s="8">
        <v>4</v>
      </c>
      <c r="I22" s="9">
        <v>3</v>
      </c>
      <c r="K22" s="8">
        <f t="shared" si="0"/>
        <v>17</v>
      </c>
      <c r="L22" s="9">
        <f t="shared" si="1"/>
        <v>17</v>
      </c>
      <c r="M22" s="15">
        <f t="shared" si="4"/>
        <v>2.3997741389045735E-3</v>
      </c>
    </row>
    <row r="23" spans="1:13" x14ac:dyDescent="0.35">
      <c r="A23" s="10" t="s">
        <v>3</v>
      </c>
      <c r="B23" s="11">
        <v>1437</v>
      </c>
      <c r="C23" s="12">
        <v>1500</v>
      </c>
      <c r="E23" s="11">
        <v>4735</v>
      </c>
      <c r="F23" s="12">
        <v>4767</v>
      </c>
      <c r="H23" s="11">
        <v>748</v>
      </c>
      <c r="I23" s="12">
        <v>817</v>
      </c>
      <c r="K23" s="11">
        <f t="shared" si="0"/>
        <v>6920</v>
      </c>
      <c r="L23" s="12">
        <f t="shared" si="1"/>
        <v>7084</v>
      </c>
      <c r="M23" s="16">
        <f t="shared" si="4"/>
        <v>1</v>
      </c>
    </row>
    <row r="24" spans="1:13" x14ac:dyDescent="0.35">
      <c r="A24" s="5" t="s">
        <v>16</v>
      </c>
      <c r="B24" s="6"/>
      <c r="C24" s="7"/>
      <c r="E24" s="6"/>
      <c r="F24" s="7"/>
      <c r="H24" s="6"/>
      <c r="I24" s="7"/>
      <c r="K24" s="6"/>
      <c r="L24" s="7"/>
    </row>
    <row r="25" spans="1:13" x14ac:dyDescent="0.35">
      <c r="A25" t="s">
        <v>17</v>
      </c>
      <c r="B25" s="8">
        <v>858</v>
      </c>
      <c r="C25" s="9">
        <v>887</v>
      </c>
      <c r="E25" s="8">
        <v>2055</v>
      </c>
      <c r="F25" s="9">
        <v>2078</v>
      </c>
      <c r="H25" s="8">
        <v>387</v>
      </c>
      <c r="I25" s="9">
        <v>398</v>
      </c>
      <c r="K25" s="8">
        <f t="shared" si="0"/>
        <v>3300</v>
      </c>
      <c r="L25" s="9">
        <f t="shared" si="1"/>
        <v>3363</v>
      </c>
      <c r="M25" s="15">
        <f>L25/$L$30</f>
        <v>0.62105263157894741</v>
      </c>
    </row>
    <row r="26" spans="1:13" x14ac:dyDescent="0.35">
      <c r="A26" t="s">
        <v>18</v>
      </c>
      <c r="B26" s="8">
        <v>98</v>
      </c>
      <c r="C26" s="9">
        <v>104</v>
      </c>
      <c r="E26" s="8">
        <v>170</v>
      </c>
      <c r="F26" s="9">
        <v>159</v>
      </c>
      <c r="H26" s="8">
        <v>74</v>
      </c>
      <c r="I26" s="9">
        <v>84</v>
      </c>
      <c r="K26" s="8">
        <f t="shared" si="0"/>
        <v>342</v>
      </c>
      <c r="L26" s="9">
        <f t="shared" si="1"/>
        <v>347</v>
      </c>
      <c r="M26" s="15">
        <f t="shared" ref="M26:M30" si="5">L26/$L$30</f>
        <v>6.4081255771006457E-2</v>
      </c>
    </row>
    <row r="27" spans="1:13" x14ac:dyDescent="0.35">
      <c r="A27" s="20" t="s">
        <v>19</v>
      </c>
      <c r="B27" s="8">
        <v>46</v>
      </c>
      <c r="C27" s="9">
        <v>48</v>
      </c>
      <c r="E27" s="8">
        <v>175</v>
      </c>
      <c r="F27" s="9">
        <v>181</v>
      </c>
      <c r="H27" s="8">
        <v>57</v>
      </c>
      <c r="I27" s="9">
        <v>66</v>
      </c>
      <c r="K27" s="8">
        <f t="shared" si="0"/>
        <v>278</v>
      </c>
      <c r="L27" s="9">
        <f t="shared" si="1"/>
        <v>295</v>
      </c>
      <c r="M27" s="15">
        <f t="shared" si="5"/>
        <v>5.4478301015697138E-2</v>
      </c>
    </row>
    <row r="28" spans="1:13" x14ac:dyDescent="0.35">
      <c r="A28" t="s">
        <v>20</v>
      </c>
      <c r="B28" s="8">
        <v>32</v>
      </c>
      <c r="C28" s="9">
        <v>37</v>
      </c>
      <c r="E28" s="8">
        <v>52</v>
      </c>
      <c r="F28" s="9">
        <v>52</v>
      </c>
      <c r="H28" s="8">
        <v>11</v>
      </c>
      <c r="I28" s="9">
        <v>13</v>
      </c>
      <c r="K28" s="8">
        <f t="shared" si="0"/>
        <v>95</v>
      </c>
      <c r="L28" s="9">
        <f t="shared" si="1"/>
        <v>102</v>
      </c>
      <c r="M28" s="15">
        <f t="shared" si="5"/>
        <v>1.8836565096952907E-2</v>
      </c>
    </row>
    <row r="29" spans="1:13" x14ac:dyDescent="0.35">
      <c r="A29" t="s">
        <v>21</v>
      </c>
      <c r="B29" s="8">
        <v>269</v>
      </c>
      <c r="C29" s="9">
        <v>292</v>
      </c>
      <c r="E29" s="8">
        <v>735</v>
      </c>
      <c r="F29" s="9">
        <v>796</v>
      </c>
      <c r="H29" s="8">
        <v>182</v>
      </c>
      <c r="I29" s="9">
        <v>220</v>
      </c>
      <c r="K29" s="8">
        <f t="shared" si="0"/>
        <v>1186</v>
      </c>
      <c r="L29" s="9">
        <f t="shared" si="1"/>
        <v>1308</v>
      </c>
      <c r="M29" s="15">
        <f t="shared" si="5"/>
        <v>0.24155124653739612</v>
      </c>
    </row>
    <row r="30" spans="1:13" x14ac:dyDescent="0.35">
      <c r="A30" s="10" t="s">
        <v>3</v>
      </c>
      <c r="B30" s="11">
        <v>1303</v>
      </c>
      <c r="C30" s="12">
        <v>1368</v>
      </c>
      <c r="E30" s="11">
        <v>3187</v>
      </c>
      <c r="F30" s="12">
        <v>3266</v>
      </c>
      <c r="H30" s="11">
        <v>711</v>
      </c>
      <c r="I30" s="12">
        <v>781</v>
      </c>
      <c r="K30" s="11">
        <f t="shared" si="0"/>
        <v>5201</v>
      </c>
      <c r="L30" s="12">
        <f t="shared" si="1"/>
        <v>5415</v>
      </c>
      <c r="M30" s="16">
        <f t="shared" si="5"/>
        <v>1</v>
      </c>
    </row>
    <row r="31" spans="1:13" x14ac:dyDescent="0.35">
      <c r="A31" s="5" t="s">
        <v>22</v>
      </c>
      <c r="B31" s="8">
        <v>404</v>
      </c>
      <c r="C31" s="9">
        <v>423</v>
      </c>
      <c r="E31" s="8">
        <v>511</v>
      </c>
      <c r="F31" s="9">
        <v>556</v>
      </c>
      <c r="H31" s="8">
        <v>155</v>
      </c>
      <c r="I31" s="9">
        <v>163</v>
      </c>
      <c r="K31" s="8">
        <f t="shared" si="0"/>
        <v>1070</v>
      </c>
      <c r="L31" s="9">
        <f t="shared" si="1"/>
        <v>1142</v>
      </c>
      <c r="M31" s="15">
        <f>L31/$L$9</f>
        <v>0.16120835686053078</v>
      </c>
    </row>
    <row r="32" spans="1:13" x14ac:dyDescent="0.35">
      <c r="A32" s="5" t="s">
        <v>23</v>
      </c>
      <c r="B32" s="8">
        <v>15</v>
      </c>
      <c r="C32" s="9">
        <v>16</v>
      </c>
      <c r="E32" s="8">
        <v>14</v>
      </c>
      <c r="F32" s="9">
        <v>15</v>
      </c>
      <c r="H32" s="8">
        <v>3</v>
      </c>
      <c r="I32" s="9">
        <v>3</v>
      </c>
      <c r="K32" s="8">
        <f t="shared" si="0"/>
        <v>32</v>
      </c>
      <c r="L32" s="9">
        <f t="shared" si="1"/>
        <v>34</v>
      </c>
      <c r="M32" s="15">
        <f>L32/$L$9</f>
        <v>4.799548277809147E-3</v>
      </c>
    </row>
    <row r="33" spans="1:13" ht="15" thickBot="1" x14ac:dyDescent="0.4">
      <c r="A33" s="5" t="s">
        <v>24</v>
      </c>
      <c r="B33" s="13">
        <v>28</v>
      </c>
      <c r="C33" s="14">
        <v>31</v>
      </c>
      <c r="E33" s="13">
        <v>51</v>
      </c>
      <c r="F33" s="14">
        <v>53</v>
      </c>
      <c r="H33" s="13">
        <v>13</v>
      </c>
      <c r="I33" s="14">
        <v>15</v>
      </c>
      <c r="K33" s="13">
        <f t="shared" si="0"/>
        <v>92</v>
      </c>
      <c r="L33" s="14">
        <f t="shared" si="1"/>
        <v>99</v>
      </c>
      <c r="M33" s="15">
        <f>L33/$L$9</f>
        <v>1.3975155279503106E-2</v>
      </c>
    </row>
    <row r="36" spans="1:13" x14ac:dyDescent="0.35">
      <c r="A36" s="21" t="s">
        <v>25</v>
      </c>
    </row>
    <row r="37" spans="1:13" x14ac:dyDescent="0.35">
      <c r="A37" s="22" t="s">
        <v>26</v>
      </c>
    </row>
    <row r="38" spans="1:13" x14ac:dyDescent="0.35">
      <c r="A38" s="22" t="s">
        <v>27</v>
      </c>
    </row>
    <row r="39" spans="1:13" x14ac:dyDescent="0.35">
      <c r="A39" s="22" t="s">
        <v>28</v>
      </c>
    </row>
  </sheetData>
  <mergeCells count="4">
    <mergeCell ref="K2:L3"/>
    <mergeCell ref="B2:C3"/>
    <mergeCell ref="E2:F3"/>
    <mergeCell ref="H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BDDK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Yasemin Türker Kaya</dc:creator>
  <cp:lastModifiedBy>Büşra Uzuner</cp:lastModifiedBy>
  <dcterms:created xsi:type="dcterms:W3CDTF">2015-10-20T10:57:29Z</dcterms:created>
  <dcterms:modified xsi:type="dcterms:W3CDTF">2023-12-21T08:20:17Z</dcterms:modified>
</cp:coreProperties>
</file>